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ideue\Desktop\"/>
    </mc:Choice>
  </mc:AlternateContent>
  <xr:revisionPtr revIDLastSave="0" documentId="13_ncr:1_{99F8DCF6-E85F-498E-BCDC-8A52D30262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2" i="1" l="1"/>
  <c r="H24" i="1"/>
  <c r="H17" i="1" l="1"/>
  <c r="H16" i="1"/>
  <c r="H15" i="1"/>
  <c r="H57" i="1" l="1"/>
</calcChain>
</file>

<file path=xl/sharedStrings.xml><?xml version="1.0" encoding="utf-8"?>
<sst xmlns="http://schemas.openxmlformats.org/spreadsheetml/2006/main" count="47" uniqueCount="46">
  <si>
    <t>品番•品名</t>
    <rPh sb="0" eb="1">
      <t>ヒンメイ</t>
    </rPh>
    <rPh sb="1" eb="2">
      <t>バン</t>
    </rPh>
    <rPh sb="3" eb="5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</si>
  <si>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</si>
  <si>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</si>
  <si>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</si>
  <si>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</si>
  <si>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合計金額</t>
    <rPh sb="0" eb="2">
      <t>ゴウケイ</t>
    </rPh>
    <rPh sb="2" eb="4">
      <t>キンガク</t>
    </rPh>
    <phoneticPr fontId="1"/>
  </si>
  <si>
    <t>イソンジャパン株式会社</t>
    <rPh sb="7" eb="11">
      <t>カブシキガイシャ</t>
    </rPh>
    <phoneticPr fontId="1"/>
  </si>
  <si>
    <t>TEL: 03-5734-1453</t>
    <phoneticPr fontId="1"/>
  </si>
  <si>
    <t>消費税（10%）</t>
    <rPh sb="0" eb="3">
      <t>ショウヒゼイ</t>
    </rPh>
    <phoneticPr fontId="1"/>
  </si>
  <si>
    <t>※消費税は別途ご請求致します</t>
    <phoneticPr fontId="1" alignment="center"/>
  </si>
  <si>
    <t>FAX: 03-5734-1454</t>
    <phoneticPr fontId="1"/>
  </si>
  <si>
    <r>
      <t>〒</t>
    </r>
    <r>
      <rPr>
        <sz val="10"/>
        <color rgb="FF000000"/>
        <rFont val="Calibri"/>
        <family val="2"/>
      </rPr>
      <t>102-0071</t>
    </r>
    <phoneticPr fontId="1"/>
  </si>
  <si>
    <r>
      <t>東京都千代田区富士見1-3-11 富士見デュープレックス　ビズ</t>
    </r>
    <r>
      <rPr>
        <sz val="10"/>
        <color rgb="FF000000"/>
        <rFont val="ＭＳ Ｐゴシック"/>
        <family val="3"/>
        <charset val="128"/>
      </rPr>
      <t>6</t>
    </r>
    <r>
      <rPr>
        <sz val="10"/>
        <color indexed="8"/>
        <rFont val="ヒラギノ角ゴ Pro W3"/>
        <charset val="128"/>
      </rPr>
      <t>F</t>
    </r>
    <rPh sb="0" eb="3">
      <t>トウキョウト</t>
    </rPh>
    <rPh sb="3" eb="7">
      <t>チヨダク</t>
    </rPh>
    <rPh sb="7" eb="10">
      <t>フジミ</t>
    </rPh>
    <rPh sb="17" eb="20">
      <t>フジミ</t>
    </rPh>
    <phoneticPr fontId="1"/>
  </si>
  <si>
    <t>============================================</t>
  </si>
  <si>
    <t>備考：お支払いは、月末締め翌月末払いにてお願い致します。</t>
  </si>
  <si>
    <t>　　：基本的には出荷日ベースとなっております。</t>
  </si>
  <si>
    <t>　　</t>
  </si>
  <si>
    <t>　　：振込手数料は恐縮ですが貴社負担にてお願い致します。　　</t>
  </si>
  <si>
    <t>■振込銀行：三井住友銀行</t>
  </si>
  <si>
    <t>■口座名義：イソンジャパン株式会社　</t>
  </si>
  <si>
    <t>■支店：恵比寿支店</t>
  </si>
  <si>
    <t>■預金種別:普通</t>
  </si>
  <si>
    <t>■口座番号：9021036</t>
  </si>
  <si>
    <t>■お支払いは、月末締め翌月末払いにてお願い致します。			
■基本的には出荷日ベースとなっております。　　
■振込手数料は恐縮ですが貴社負担にてお願い致します。　　		
■振込銀行：三井住友銀行
■口座名義：イソンジャパン株式会社　
■支店：恵比寿支店
■預金種別:普通
■口座番号：9021036</t>
    <phoneticPr fontId="1" alignment="center"/>
  </si>
  <si>
    <t>マスター電源ケーブル</t>
    <rPh sb="0" eb="10">
      <t>ｍ</t>
    </rPh>
    <phoneticPr fontId="1" alignment="center"/>
  </si>
  <si>
    <t>株式会社ワキタ　　　　　　御中</t>
    <rPh sb="0" eb="4">
      <t>カブシキガイシャ</t>
    </rPh>
    <phoneticPr fontId="1"/>
  </si>
  <si>
    <t>②　フレーム</t>
    <phoneticPr fontId="1" alignment="center"/>
  </si>
  <si>
    <t>WA-014S(14台用フレーム　GS付き　フロントメンテ対応可能）</t>
    <rPh sb="10" eb="12">
      <t>ダイヨウ</t>
    </rPh>
    <rPh sb="19" eb="20">
      <t>ツ</t>
    </rPh>
    <rPh sb="29" eb="33">
      <t>タイオウカノウ</t>
    </rPh>
    <phoneticPr fontId="1" alignment="center"/>
  </si>
  <si>
    <t>HOS39101</t>
    <phoneticPr fontId="1" alignment="center"/>
  </si>
  <si>
    <t>TB40（NOVA STAR社製コントローラー）</t>
    <rPh sb="14" eb="15">
      <t>シャ</t>
    </rPh>
    <rPh sb="15" eb="16">
      <t>セイ</t>
    </rPh>
    <phoneticPr fontId="1" alignment="center"/>
  </si>
  <si>
    <t>小型ＰＣ</t>
    <rPh sb="0" eb="2">
      <t>コガタ</t>
    </rPh>
    <phoneticPr fontId="1" alignment="center"/>
  </si>
  <si>
    <t>操作方法教育（4時間の操作方法レクチャー）</t>
    <rPh sb="0" eb="2">
      <t>ソウサ</t>
    </rPh>
    <rPh sb="2" eb="4">
      <t>ホウホウ</t>
    </rPh>
    <rPh sb="4" eb="6">
      <t>キョウイク</t>
    </rPh>
    <rPh sb="8" eb="10">
      <t>ジカン</t>
    </rPh>
    <rPh sb="11" eb="15">
      <t>ソウサホウホウ</t>
    </rPh>
    <phoneticPr fontId="1" alignment="center"/>
  </si>
  <si>
    <t>初期設定費用（14台設定費用）</t>
    <rPh sb="0" eb="2">
      <t>ショキ</t>
    </rPh>
    <rPh sb="2" eb="6">
      <t>セッテイヒヨウ</t>
    </rPh>
    <rPh sb="9" eb="10">
      <t>ダイ</t>
    </rPh>
    <rPh sb="10" eb="12">
      <t>セッテイ</t>
    </rPh>
    <rPh sb="12" eb="14">
      <t>ヒヨウ</t>
    </rPh>
    <phoneticPr fontId="1" alignment="center"/>
  </si>
  <si>
    <t>納品書</t>
    <rPh sb="0" eb="3">
      <t>ノウヒンショ</t>
    </rPh>
    <phoneticPr fontId="1" alignment="center"/>
  </si>
  <si>
    <t>【HDMIシリーズ　Aタイプ3.91mm14台及びフレームと取り付け施工案件　ケミカルグラウト株式会社様】</t>
    <rPh sb="22" eb="23">
      <t>ダイ</t>
    </rPh>
    <rPh sb="23" eb="24">
      <t>オヨ</t>
    </rPh>
    <rPh sb="30" eb="31">
      <t>ト</t>
    </rPh>
    <rPh sb="32" eb="33">
      <t>ツ</t>
    </rPh>
    <rPh sb="34" eb="36">
      <t>セコウ</t>
    </rPh>
    <rPh sb="36" eb="38">
      <t>アンケン</t>
    </rPh>
    <rPh sb="47" eb="51">
      <t>カブシキガイシャ</t>
    </rPh>
    <rPh sb="51" eb="52">
      <t>サマ</t>
    </rPh>
    <phoneticPr fontId="1" alignment="center"/>
  </si>
  <si>
    <t>フレーム及びサイネージ取り付け施工費</t>
    <rPh sb="4" eb="5">
      <t>オヨ</t>
    </rPh>
    <rPh sb="11" eb="12">
      <t>ト</t>
    </rPh>
    <rPh sb="13" eb="14">
      <t>ツ</t>
    </rPh>
    <rPh sb="15" eb="18">
      <t>セコウヒ</t>
    </rPh>
    <phoneticPr fontId="1" alignment="center"/>
  </si>
  <si>
    <t>①　14台（Ｈ2000×Ｗ3500mm）サイネージ関連</t>
    <rPh sb="4" eb="5">
      <t>ダイ</t>
    </rPh>
    <rPh sb="25" eb="27">
      <t>カンレン</t>
    </rPh>
    <phoneticPr fontId="1" alignment="center"/>
  </si>
  <si>
    <t>③　施工費</t>
    <rPh sb="2" eb="5">
      <t>セコウヒ</t>
    </rPh>
    <phoneticPr fontId="1" alignment="center"/>
  </si>
  <si>
    <t>➃　配送費</t>
    <rPh sb="2" eb="5">
      <t>ハイソウヒ</t>
    </rPh>
    <phoneticPr fontId="1" alignment="center"/>
  </si>
  <si>
    <t>サイネージ及びケーブル一式とTB40配送費（埼玉県三郷市→横浜市鶴見区）</t>
    <rPh sb="5" eb="6">
      <t>オヨ</t>
    </rPh>
    <rPh sb="11" eb="13">
      <t>イッシキ</t>
    </rPh>
    <rPh sb="18" eb="21">
      <t>ハイソウヒ</t>
    </rPh>
    <rPh sb="22" eb="25">
      <t>サイタマケン</t>
    </rPh>
    <rPh sb="25" eb="28">
      <t>ミサトシ</t>
    </rPh>
    <rPh sb="29" eb="32">
      <t>ヨコハマシ</t>
    </rPh>
    <rPh sb="32" eb="35">
      <t>ツルミク</t>
    </rPh>
    <phoneticPr fontId="1" alignment="center"/>
  </si>
  <si>
    <t>フレーム配送費　チャーター便（長崎県大村市→神奈川県鶴見区）</t>
    <rPh sb="4" eb="7">
      <t>ハイソウヒ</t>
    </rPh>
    <rPh sb="13" eb="14">
      <t>ビン</t>
    </rPh>
    <rPh sb="15" eb="18">
      <t>ナガサキケン</t>
    </rPh>
    <rPh sb="18" eb="21">
      <t>オオムラシ</t>
    </rPh>
    <rPh sb="22" eb="26">
      <t>カナガワケン</t>
    </rPh>
    <rPh sb="26" eb="29">
      <t>ツルミク</t>
    </rPh>
    <phoneticPr fontId="1" alignment="center"/>
  </si>
  <si>
    <t>※お客様によりネットワーク環境及びLANケーブルはご用意頂けました。</t>
    <rPh sb="2" eb="4">
      <t>キャクサマ</t>
    </rPh>
    <rPh sb="13" eb="15">
      <t>カンキョウ</t>
    </rPh>
    <rPh sb="15" eb="16">
      <t>オヨ</t>
    </rPh>
    <rPh sb="26" eb="29">
      <t>ヨウイイタダ</t>
    </rPh>
    <phoneticPr fontId="1" alignment="center"/>
  </si>
  <si>
    <t>※お客様により電気工事は行なって頂けました。</t>
    <rPh sb="2" eb="4">
      <t>キャクサマ</t>
    </rPh>
    <rPh sb="7" eb="11">
      <t>デンキコウジ</t>
    </rPh>
    <rPh sb="12" eb="13">
      <t>オコ</t>
    </rPh>
    <rPh sb="16" eb="17">
      <t>イタダ</t>
    </rPh>
    <phoneticPr fontId="1" alignment="center"/>
  </si>
  <si>
    <t>2022/12/7　納品書番号：202212-071</t>
    <rPh sb="10" eb="13">
      <t>ノウヒンショ</t>
    </rPh>
    <rPh sb="16" eb="18">
      <t>ミツモ</t>
    </rPh>
    <phoneticPr fontId="1" alignment="center"/>
  </si>
  <si>
    <t>下記の通り納品致します</t>
    <rPh sb="0" eb="2">
      <t>カキ</t>
    </rPh>
    <rPh sb="3" eb="4">
      <t>トオ</t>
    </rPh>
    <rPh sb="5" eb="8">
      <t>ノウヒンイタ</t>
    </rPh>
    <phoneticPr fontId="1"/>
  </si>
  <si>
    <t>納品金額</t>
    <rPh sb="0" eb="4">
      <t>ノウヒンキンガク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</si>
</sst>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_);[Red]\(0\)"/>
    <numFmt numFmtId="178" formatCode="#,##0_);[Red]\(#,##0\)"/>
    <numFmt numFmtId="179" formatCode="&quot;¥&quot;#,##0_);[Red]\(&quot;¥&quot;#,##0\)"/>
  </numFmts>
  <fonts count="3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indexed="8"/>
      <name val="ヒラギノ角ゴ Pro W3"/>
      <charset val="128"/>
    </font>
    <font>
      <sz val="18"/>
      <color indexed="8"/>
      <name val="ヒラギノ角ゴ Pro W3"/>
      <charset val="128"/>
    </font>
    <font>
      <sz val="14"/>
      <color indexed="8"/>
      <name val="ヒラギノ角ゴ Pro W3"/>
      <charset val="128"/>
    </font>
    <font>
      <sz val="12"/>
      <color indexed="8"/>
      <name val="ヒラギノ角ゴ Pro W3"/>
      <charset val="128"/>
    </font>
    <font>
      <sz val="11"/>
      <color indexed="8"/>
      <name val="ヒラギノ角ゴ Pro W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"/>
      <name val="ヒラギノ角ゴ Pro W3"/>
      <charset val="128"/>
    </font>
    <font>
      <sz val="16"/>
      <color theme="0" tint="-0.34998626667073579"/>
      <name val="Arial Rounded MT Bold"/>
      <family val="2"/>
    </font>
    <font>
      <sz val="28"/>
      <color indexed="23"/>
      <name val="ヒラギノ角ゴ Pro W3"/>
      <charset val="128"/>
    </font>
    <font>
      <b/>
      <sz val="11"/>
      <color indexed="62"/>
      <name val="ヒラギノ角ゴ Pro W3"/>
      <charset val="128"/>
    </font>
    <font>
      <sz val="12"/>
      <color indexed="62"/>
      <name val="ヒラギノ角ゴ Pro W3"/>
      <charset val="128"/>
    </font>
    <font>
      <sz val="11"/>
      <color indexed="8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color indexed="8"/>
      <name val="ヒラギノ角ゴ Pro W3"/>
      <family val="3"/>
      <charset val="128"/>
    </font>
    <font>
      <sz val="12"/>
      <name val="ＭＳ Ｐゴシック"/>
      <family val="3"/>
      <charset val="128"/>
      <scheme val="minor"/>
    </font>
    <font>
      <sz val="11"/>
      <color rgb="FF000000"/>
      <name val="MS UI Gothic"/>
      <family val="3"/>
      <charset val="1"/>
    </font>
    <font>
      <sz val="11"/>
      <color rgb="FF00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rgb="FF000000"/>
      <name val="Calibri"/>
      <family val="2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b/>
      <sz val="11"/>
      <color rgb="FF333399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7" fillId="2" borderId="3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176" fontId="13" fillId="0" borderId="0" xfId="0" applyNumberFormat="1" applyFont="1" applyAlignment="1">
      <alignment horizontal="left" vertical="center"/>
    </xf>
    <xf numFmtId="177" fontId="8" fillId="2" borderId="1" xfId="0" applyNumberFormat="1" applyFont="1" applyFill="1" applyBorder="1" applyAlignment="1">
      <alignment horizontal="right" vertical="center" indent="1"/>
    </xf>
    <xf numFmtId="177" fontId="8" fillId="2" borderId="0" xfId="0" applyNumberFormat="1" applyFont="1" applyFill="1" applyAlignment="1">
      <alignment horizontal="right" vertical="center" indent="1"/>
    </xf>
    <xf numFmtId="177" fontId="8" fillId="2" borderId="1" xfId="0" applyNumberFormat="1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right" vertical="center" indent="1"/>
    </xf>
    <xf numFmtId="0" fontId="20" fillId="0" borderId="0" xfId="0" applyFont="1"/>
    <xf numFmtId="0" fontId="7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6" fillId="0" borderId="0" xfId="0" applyFont="1"/>
    <xf numFmtId="0" fontId="0" fillId="2" borderId="2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right" vertical="center" indent="1"/>
    </xf>
    <xf numFmtId="178" fontId="0" fillId="2" borderId="0" xfId="0" applyNumberFormat="1" applyFill="1" applyAlignment="1">
      <alignment horizontal="right" vertical="center" inden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 indent="1"/>
    </xf>
    <xf numFmtId="178" fontId="31" fillId="2" borderId="0" xfId="0" applyNumberFormat="1" applyFont="1" applyFill="1" applyAlignment="1">
      <alignment horizontal="right" vertical="center" indent="1"/>
    </xf>
    <xf numFmtId="178" fontId="31" fillId="0" borderId="0" xfId="0" applyNumberFormat="1" applyFont="1" applyAlignment="1">
      <alignment horizontal="right" vertical="center" inden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 indent="1"/>
    </xf>
    <xf numFmtId="176" fontId="31" fillId="2" borderId="0" xfId="0" applyNumberFormat="1" applyFont="1" applyFill="1" applyAlignment="1">
      <alignment horizontal="left" vertical="center" indent="1"/>
    </xf>
    <xf numFmtId="176" fontId="34" fillId="0" borderId="0" xfId="0" applyNumberFormat="1" applyFont="1" applyAlignment="1">
      <alignment horizontal="left" vertical="center"/>
    </xf>
    <xf numFmtId="176" fontId="35" fillId="2" borderId="0" xfId="0" applyNumberFormat="1" applyFont="1" applyFill="1" applyAlignment="1">
      <alignment horizontal="left" vertical="center" indent="1"/>
    </xf>
    <xf numFmtId="176" fontId="31" fillId="2" borderId="0" xfId="0" applyNumberFormat="1" applyFont="1" applyFill="1" applyAlignment="1">
      <alignment vertical="center"/>
    </xf>
    <xf numFmtId="176" fontId="31" fillId="0" borderId="0" xfId="0" applyNumberFormat="1" applyFont="1" applyAlignment="1">
      <alignment vertical="center"/>
    </xf>
    <xf numFmtId="176" fontId="31" fillId="0" borderId="0" xfId="0" applyNumberFormat="1" applyFont="1" applyAlignment="1">
      <alignment horizontal="left" vertical="center" indent="1"/>
    </xf>
    <xf numFmtId="176" fontId="31" fillId="2" borderId="0" xfId="0" applyNumberFormat="1" applyFont="1" applyFill="1" applyAlignment="1">
      <alignment horizontal="left" vertical="center" indent="1"/>
    </xf>
    <xf numFmtId="176" fontId="31" fillId="2" borderId="1" xfId="0" applyNumberFormat="1" applyFont="1" applyFill="1" applyBorder="1" applyAlignment="1">
      <alignment horizontal="left" vertical="center" indent="1"/>
    </xf>
    <xf numFmtId="176" fontId="35" fillId="2" borderId="0" xfId="0" applyNumberFormat="1" applyFont="1" applyFill="1" applyAlignment="1">
      <alignment horizontal="left" vertical="center" indent="1"/>
    </xf>
    <xf numFmtId="176" fontId="35" fillId="2" borderId="1" xfId="0" applyNumberFormat="1" applyFont="1" applyFill="1" applyBorder="1" applyAlignment="1">
      <alignment horizontal="left" vertical="center" indent="1"/>
    </xf>
    <xf numFmtId="176" fontId="31" fillId="0" borderId="1" xfId="0" applyNumberFormat="1" applyFont="1" applyBorder="1" applyAlignment="1">
      <alignment horizontal="left" vertical="center" indent="1"/>
    </xf>
    <xf numFmtId="176" fontId="32" fillId="2" borderId="0" xfId="0" applyNumberFormat="1" applyFont="1" applyFill="1" applyAlignment="1">
      <alignment horizontal="left" vertical="center"/>
    </xf>
    <xf numFmtId="176" fontId="22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horizontal="left" vertical="center" shrinkToFit="1"/>
    </xf>
    <xf numFmtId="0" fontId="23" fillId="0" borderId="0" xfId="0" applyFont="1" applyAlignment="1">
      <alignment vertical="center" shrinkToFit="1"/>
    </xf>
    <xf numFmtId="176" fontId="16" fillId="0" borderId="0" xfId="0" applyNumberFormat="1" applyFont="1" applyAlignment="1">
      <alignment horizontal="left" vertical="center"/>
    </xf>
    <xf numFmtId="176" fontId="17" fillId="0" borderId="0" xfId="0" applyNumberFormat="1" applyFont="1" applyAlignment="1">
      <alignment horizontal="left" vertical="center"/>
    </xf>
    <xf numFmtId="176" fontId="33" fillId="4" borderId="0" xfId="0" applyNumberFormat="1" applyFon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shrinkToFit="1"/>
    </xf>
    <xf numFmtId="176" fontId="32" fillId="4" borderId="0" xfId="0" applyNumberFormat="1" applyFont="1" applyFill="1" applyAlignment="1">
      <alignment horizontal="left" vertical="center"/>
    </xf>
    <xf numFmtId="176" fontId="32" fillId="4" borderId="1" xfId="0" applyNumberFormat="1" applyFont="1" applyFill="1" applyBorder="1" applyAlignment="1">
      <alignment horizontal="left" vertical="center"/>
    </xf>
    <xf numFmtId="176" fontId="21" fillId="2" borderId="0" xfId="0" applyNumberFormat="1" applyFont="1" applyFill="1" applyAlignment="1">
      <alignment horizontal="left" vertical="center"/>
    </xf>
    <xf numFmtId="176" fontId="8" fillId="2" borderId="0" xfId="0" applyNumberFormat="1" applyFont="1" applyFill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16" fillId="0" borderId="0" xfId="0" applyNumberFormat="1" applyFont="1" applyAlignment="1">
      <alignment horizontal="left" vertical="center" shrinkToFit="1"/>
    </xf>
    <xf numFmtId="176" fontId="17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 indent="1"/>
    </xf>
    <xf numFmtId="179" fontId="5" fillId="2" borderId="0" xfId="0" applyNumberFormat="1" applyFont="1" applyFill="1" applyAlignment="1">
      <alignment horizontal="right" vertical="center" indent="1"/>
    </xf>
    <xf numFmtId="0" fontId="0" fillId="0" borderId="0" xfId="0"/>
    <xf numFmtId="176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3</xdr:row>
      <xdr:rowOff>243840</xdr:rowOff>
    </xdr:from>
    <xdr:to>
      <xdr:col>7</xdr:col>
      <xdr:colOff>1756887</xdr:colOff>
      <xdr:row>5</xdr:row>
      <xdr:rowOff>60580</xdr:rowOff>
    </xdr:to>
    <xdr:pic>
      <xdr:nvPicPr>
        <xdr:cNvPr id="3" name="그림 3" descr="이성로고1_PNG.png">
          <a:extLst>
            <a:ext uri="{FF2B5EF4-FFF2-40B4-BE49-F238E27FC236}">
              <a16:creationId xmlns:a16="http://schemas.microsoft.com/office/drawing/2014/main" id="{51758C7C-F53B-4BEB-AA97-F63FF276E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6160" y="1653540"/>
          <a:ext cx="1375887" cy="411100"/>
        </a:xfrm>
        <a:prstGeom prst="rect">
          <a:avLst/>
        </a:prstGeom>
      </xdr:spPr>
    </xdr:pic>
    <xdr:clientData/>
  </xdr:twoCellAnchor>
  <xdr:twoCellAnchor editAs="oneCell">
    <xdr:from>
      <xdr:col>6</xdr:col>
      <xdr:colOff>510540</xdr:colOff>
      <xdr:row>6</xdr:row>
      <xdr:rowOff>281940</xdr:rowOff>
    </xdr:from>
    <xdr:to>
      <xdr:col>6</xdr:col>
      <xdr:colOff>1338074</xdr:colOff>
      <xdr:row>9</xdr:row>
      <xdr:rowOff>254510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7225C54-7BBD-49EC-9BBD-216AF9EB0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2659380"/>
          <a:ext cx="827534" cy="841250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8</xdr:row>
      <xdr:rowOff>180973</xdr:rowOff>
    </xdr:from>
    <xdr:to>
      <xdr:col>7</xdr:col>
      <xdr:colOff>1009651</xdr:colOff>
      <xdr:row>10</xdr:row>
      <xdr:rowOff>66674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828B6B-A0D9-66D2-BD3E-C29493A5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96175" y="3105148"/>
          <a:ext cx="523876" cy="52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62"/>
  <sheetViews>
    <sheetView showGridLines="0" tabSelected="1" topLeftCell="A10" zoomScaleNormal="100" workbookViewId="0">
      <selection activeCell="C11" sqref="C11:H11"/>
    </sheetView>
  </sheetViews>
  <sheetFormatPr defaultColWidth="12.75" defaultRowHeight="14.25"/>
  <cols>
    <col min="1" max="1" width="7.25" customWidth="1"/>
    <col min="2" max="2" width="0.75" customWidth="1"/>
    <col min="3" max="3" width="21.5" customWidth="1"/>
    <col min="4" max="4" width="27.75" customWidth="1"/>
    <col min="5" max="5" width="7" customWidth="1"/>
    <col min="6" max="6" width="9.75" customWidth="1"/>
    <col min="7" max="7" width="18" customWidth="1"/>
    <col min="8" max="8" width="28" customWidth="1"/>
    <col min="9" max="9" width="7.25" customWidth="1"/>
    <col min="10" max="10" width="12.75" customWidth="1"/>
  </cols>
  <sheetData>
    <row r="1" spans="1:9" ht="43.15" customHeight="1">
      <c r="A1" s="57"/>
      <c r="B1" s="57"/>
      <c r="C1" s="57"/>
      <c r="D1" s="57"/>
      <c r="E1" s="57"/>
      <c r="F1" s="57"/>
      <c r="G1" s="57"/>
      <c r="H1" s="57"/>
      <c r="I1" s="57"/>
    </row>
    <row r="2" spans="1:9" ht="61.9" customHeight="1">
      <c r="A2" s="57"/>
      <c r="B2" s="69" t="s">
        <v>33</v>
      </c>
      <c r="C2" s="55"/>
      <c r="D2" s="57"/>
      <c r="E2" s="57"/>
      <c r="F2" s="13" t="s">
        <v>43</v>
      </c>
      <c r="I2" s="57"/>
    </row>
    <row r="3" spans="1:9" s="2" customFormat="1" ht="7.15" customHeight="1">
      <c r="A3" s="57"/>
      <c r="B3" s="6"/>
      <c r="C3" s="70"/>
      <c r="D3" s="71"/>
      <c r="E3" s="71"/>
      <c r="F3" s="71"/>
      <c r="G3" s="71"/>
      <c r="H3" s="71"/>
      <c r="I3" s="57"/>
    </row>
    <row r="4" spans="1:9" s="2" customFormat="1" ht="28.15" customHeight="1">
      <c r="A4" s="57"/>
      <c r="B4" s="1"/>
      <c r="C4" s="66"/>
      <c r="D4" s="66"/>
      <c r="E4" s="66"/>
      <c r="F4" s="66"/>
      <c r="G4" s="66"/>
      <c r="H4" s="66"/>
      <c r="I4" s="57"/>
    </row>
    <row r="5" spans="1:9" ht="18.75">
      <c r="A5" s="57"/>
      <c r="B5" s="1"/>
      <c r="C5" s="72" t="s">
        <v>25</v>
      </c>
      <c r="D5" s="73"/>
      <c r="E5" s="68"/>
      <c r="F5" s="58" t="s">
        <v>6</v>
      </c>
      <c r="G5" s="58"/>
      <c r="H5" s="58"/>
      <c r="I5" s="57"/>
    </row>
    <row r="6" spans="1:9" ht="28.15" customHeight="1">
      <c r="A6" s="57"/>
      <c r="B6" s="1"/>
      <c r="C6" s="67"/>
      <c r="D6" s="67"/>
      <c r="E6" s="68"/>
      <c r="F6" s="3" t="s">
        <v>11</v>
      </c>
      <c r="G6" s="3"/>
      <c r="H6" s="14"/>
      <c r="I6" s="57"/>
    </row>
    <row r="7" spans="1:9" ht="22.9" customHeight="1">
      <c r="A7" s="57"/>
      <c r="B7" s="1"/>
      <c r="C7" s="63"/>
      <c r="D7" s="63"/>
      <c r="E7" s="68"/>
      <c r="F7" s="3" t="s">
        <v>12</v>
      </c>
      <c r="G7" s="3"/>
      <c r="H7" s="14"/>
      <c r="I7" s="57"/>
    </row>
    <row r="8" spans="1:9" ht="22.9" customHeight="1">
      <c r="A8" s="57"/>
      <c r="B8" s="1"/>
      <c r="C8" s="74" t="s">
        <v>44</v>
      </c>
      <c r="D8" s="74"/>
      <c r="E8" s="68"/>
      <c r="F8" s="3" t="s">
        <v>7</v>
      </c>
      <c r="G8" s="3"/>
      <c r="H8" s="14"/>
      <c r="I8" s="57"/>
    </row>
    <row r="9" spans="1:9" ht="22.9" customHeight="1">
      <c r="A9" s="57"/>
      <c r="B9" s="1"/>
      <c r="C9" s="59" t="s">
        <v>45</v>
      </c>
      <c r="D9" s="60">
        <v>5159298</v>
      </c>
      <c r="E9" s="68"/>
      <c r="F9" s="75" t="s">
        <v>10</v>
      </c>
      <c r="G9" s="75"/>
      <c r="H9" s="14"/>
      <c r="I9" s="57"/>
    </row>
    <row r="10" spans="1:9" ht="28.15" customHeight="1">
      <c r="A10" s="57"/>
      <c r="B10" s="1"/>
      <c r="C10" s="59"/>
      <c r="D10" s="60"/>
      <c r="E10" s="68"/>
      <c r="F10" s="61"/>
      <c r="G10" s="61"/>
      <c r="H10" s="14"/>
      <c r="I10" s="57"/>
    </row>
    <row r="11" spans="1:9" ht="28.15" customHeight="1">
      <c r="A11" s="57"/>
      <c r="B11" s="1"/>
      <c r="C11" s="57"/>
      <c r="D11" s="57"/>
      <c r="E11" s="57"/>
      <c r="F11" s="57"/>
      <c r="G11" s="57"/>
      <c r="H11" s="57"/>
      <c r="I11" s="57"/>
    </row>
    <row r="12" spans="1:9" ht="28.15" customHeight="1">
      <c r="A12" s="57"/>
      <c r="B12" s="1"/>
      <c r="C12" s="62" t="s">
        <v>0</v>
      </c>
      <c r="D12" s="62"/>
      <c r="E12" s="62"/>
      <c r="F12" s="7" t="s">
        <v>1</v>
      </c>
      <c r="G12" s="7" t="s">
        <v>2</v>
      </c>
      <c r="H12" s="7" t="s">
        <v>3</v>
      </c>
      <c r="I12" s="57"/>
    </row>
    <row r="13" spans="1:9" ht="28.15" customHeight="1">
      <c r="A13" s="57"/>
      <c r="B13" s="1"/>
      <c r="C13" s="29" t="s">
        <v>34</v>
      </c>
      <c r="D13" s="7"/>
      <c r="E13" s="7"/>
      <c r="F13" s="7"/>
      <c r="G13" s="7"/>
      <c r="H13" s="7"/>
      <c r="I13" s="57"/>
    </row>
    <row r="14" spans="1:9" ht="28.15" customHeight="1">
      <c r="A14" s="57"/>
      <c r="B14" s="1"/>
      <c r="C14" s="29" t="s">
        <v>36</v>
      </c>
      <c r="D14" s="7"/>
      <c r="E14" s="7"/>
      <c r="F14" s="7"/>
      <c r="G14" s="7"/>
      <c r="H14" s="7"/>
      <c r="I14" s="57"/>
    </row>
    <row r="15" spans="1:9" ht="22.9" customHeight="1">
      <c r="A15" s="57"/>
      <c r="B15" s="1"/>
      <c r="C15" s="34" t="s">
        <v>28</v>
      </c>
      <c r="D15" s="34"/>
      <c r="E15" s="34"/>
      <c r="F15" s="18">
        <v>14</v>
      </c>
      <c r="G15" s="19">
        <v>260000</v>
      </c>
      <c r="H15" s="20">
        <f t="shared" ref="H15" si="0">F15*G15</f>
        <v>3640000</v>
      </c>
      <c r="I15" s="57"/>
    </row>
    <row r="16" spans="1:9" ht="22.9" customHeight="1">
      <c r="A16" s="57"/>
      <c r="B16" s="1"/>
      <c r="C16" s="33" t="s">
        <v>29</v>
      </c>
      <c r="D16" s="33"/>
      <c r="E16" s="33"/>
      <c r="F16" s="26">
        <v>1</v>
      </c>
      <c r="G16" s="27">
        <v>78000</v>
      </c>
      <c r="H16" s="22">
        <f t="shared" ref="H16:H17" si="1">F16*G16</f>
        <v>78000</v>
      </c>
      <c r="I16" s="57"/>
    </row>
    <row r="17" spans="1:9" ht="22.9" customHeight="1">
      <c r="A17" s="57"/>
      <c r="B17" s="1"/>
      <c r="C17" s="34" t="s">
        <v>24</v>
      </c>
      <c r="D17" s="34"/>
      <c r="E17" s="34"/>
      <c r="F17" s="18">
        <v>4</v>
      </c>
      <c r="G17" s="19">
        <v>3600</v>
      </c>
      <c r="H17" s="20">
        <f t="shared" si="1"/>
        <v>14400</v>
      </c>
      <c r="I17" s="57"/>
    </row>
    <row r="18" spans="1:9" ht="22.9" customHeight="1">
      <c r="A18" s="57"/>
      <c r="B18" s="1"/>
      <c r="C18" s="28" t="s">
        <v>30</v>
      </c>
      <c r="D18" s="28"/>
      <c r="E18" s="28"/>
      <c r="F18" s="18">
        <v>1</v>
      </c>
      <c r="G18" s="19">
        <v>40000</v>
      </c>
      <c r="H18" s="20">
        <v>40000</v>
      </c>
      <c r="I18" s="57"/>
    </row>
    <row r="19" spans="1:9" ht="22.9" customHeight="1">
      <c r="A19" s="57"/>
      <c r="B19" s="1"/>
      <c r="C19" s="28" t="s">
        <v>32</v>
      </c>
      <c r="D19" s="28"/>
      <c r="E19" s="28"/>
      <c r="F19" s="18">
        <v>1</v>
      </c>
      <c r="G19" s="19">
        <v>50000</v>
      </c>
      <c r="H19" s="20">
        <v>50000</v>
      </c>
      <c r="I19" s="57"/>
    </row>
    <row r="20" spans="1:9" ht="22.9" customHeight="1">
      <c r="A20" s="57"/>
      <c r="B20" s="1"/>
      <c r="C20" s="28" t="s">
        <v>31</v>
      </c>
      <c r="D20" s="28"/>
      <c r="E20" s="28"/>
      <c r="F20" s="18">
        <v>1</v>
      </c>
      <c r="G20" s="19">
        <v>50000</v>
      </c>
      <c r="H20" s="20">
        <v>50000</v>
      </c>
      <c r="I20" s="57"/>
    </row>
    <row r="21" spans="1:9" ht="22.9" customHeight="1">
      <c r="A21" s="57"/>
      <c r="B21" s="1"/>
      <c r="C21" s="30" t="s">
        <v>26</v>
      </c>
      <c r="D21" s="28"/>
      <c r="E21" s="28"/>
      <c r="F21" s="18"/>
      <c r="G21" s="19"/>
      <c r="H21" s="20"/>
      <c r="I21" s="57"/>
    </row>
    <row r="22" spans="1:9" ht="22.9" customHeight="1">
      <c r="A22" s="57"/>
      <c r="B22" s="1"/>
      <c r="C22" s="33" t="s">
        <v>27</v>
      </c>
      <c r="D22" s="33"/>
      <c r="E22" s="38"/>
      <c r="F22" s="26">
        <v>1</v>
      </c>
      <c r="G22" s="27">
        <v>410400</v>
      </c>
      <c r="H22" s="22">
        <f t="shared" ref="H22" si="2">F22*G22</f>
        <v>410400</v>
      </c>
      <c r="I22" s="57"/>
    </row>
    <row r="23" spans="1:9" ht="22.9" customHeight="1">
      <c r="A23" s="57"/>
      <c r="B23" s="1"/>
      <c r="C23" s="36" t="s">
        <v>37</v>
      </c>
      <c r="D23" s="36"/>
      <c r="E23" s="37"/>
      <c r="F23" s="18"/>
      <c r="G23" s="19"/>
      <c r="H23" s="20"/>
      <c r="I23" s="57"/>
    </row>
    <row r="24" spans="1:9" ht="22.9" customHeight="1">
      <c r="A24" s="57"/>
      <c r="B24" s="1"/>
      <c r="C24" s="34" t="s">
        <v>35</v>
      </c>
      <c r="D24" s="34"/>
      <c r="E24" s="35"/>
      <c r="F24" s="18">
        <v>1</v>
      </c>
      <c r="G24" s="19">
        <v>300000</v>
      </c>
      <c r="H24" s="20">
        <f t="shared" ref="H24" si="3">F24*G24</f>
        <v>300000</v>
      </c>
      <c r="I24" s="57"/>
    </row>
    <row r="25" spans="1:9" ht="22.9" customHeight="1">
      <c r="A25" s="57"/>
      <c r="B25" s="1"/>
      <c r="C25" s="33"/>
      <c r="D25" s="33"/>
      <c r="E25" s="38"/>
      <c r="F25" s="26"/>
      <c r="G25" s="27"/>
      <c r="H25" s="22"/>
      <c r="I25" s="57"/>
    </row>
    <row r="26" spans="1:9" ht="22.9" customHeight="1">
      <c r="A26" s="57"/>
      <c r="B26" s="1"/>
      <c r="C26" s="36" t="s">
        <v>38</v>
      </c>
      <c r="D26" s="36"/>
      <c r="E26" s="37"/>
      <c r="F26" s="18"/>
      <c r="G26" s="19"/>
      <c r="H26" s="20"/>
      <c r="I26" s="57"/>
    </row>
    <row r="27" spans="1:9" ht="22.9" customHeight="1">
      <c r="A27" s="57"/>
      <c r="B27" s="1"/>
      <c r="C27" s="28" t="s">
        <v>39</v>
      </c>
      <c r="D27" s="28"/>
      <c r="E27" s="28"/>
      <c r="F27" s="18"/>
      <c r="G27" s="19">
        <v>29260</v>
      </c>
      <c r="H27" s="20">
        <v>29260</v>
      </c>
      <c r="I27" s="57"/>
    </row>
    <row r="28" spans="1:9" ht="22.9" customHeight="1">
      <c r="A28" s="57"/>
      <c r="B28" s="1"/>
      <c r="C28" s="28" t="s">
        <v>40</v>
      </c>
      <c r="D28" s="28"/>
      <c r="E28" s="28"/>
      <c r="F28" s="18"/>
      <c r="G28" s="19">
        <v>78211</v>
      </c>
      <c r="H28" s="20">
        <v>78211</v>
      </c>
      <c r="I28" s="57"/>
    </row>
    <row r="29" spans="1:9" ht="22.9" customHeight="1">
      <c r="A29" s="57"/>
      <c r="B29" s="1"/>
      <c r="C29" s="28"/>
      <c r="D29" s="28"/>
      <c r="E29" s="28"/>
      <c r="F29" s="18"/>
      <c r="G29" s="19"/>
      <c r="H29" s="20"/>
      <c r="I29" s="57"/>
    </row>
    <row r="30" spans="1:9" ht="22.9" customHeight="1">
      <c r="A30" s="57"/>
      <c r="B30" s="1"/>
      <c r="C30" s="28"/>
      <c r="D30" s="28"/>
      <c r="E30" s="28"/>
      <c r="F30" s="18"/>
      <c r="G30" s="19"/>
      <c r="H30" s="20"/>
      <c r="I30" s="57"/>
    </row>
    <row r="31" spans="1:9" ht="22.9" customHeight="1">
      <c r="A31" s="57"/>
      <c r="B31" s="1"/>
      <c r="C31" s="30"/>
      <c r="D31" s="28"/>
      <c r="E31" s="28"/>
      <c r="F31" s="18"/>
      <c r="G31" s="19"/>
      <c r="H31" s="20"/>
      <c r="I31" s="57"/>
    </row>
    <row r="32" spans="1:9" ht="22.9" customHeight="1">
      <c r="A32" s="57"/>
      <c r="B32" s="1"/>
      <c r="C32" s="33"/>
      <c r="D32" s="33"/>
      <c r="E32" s="38"/>
      <c r="F32" s="26"/>
      <c r="G32" s="27"/>
      <c r="H32" s="22"/>
      <c r="I32" s="57"/>
    </row>
    <row r="33" spans="1:9" ht="22.9" customHeight="1">
      <c r="A33" s="57"/>
      <c r="B33" s="1"/>
      <c r="C33" s="45"/>
      <c r="D33" s="46"/>
      <c r="E33" s="46"/>
      <c r="F33" s="46"/>
      <c r="G33" s="46"/>
      <c r="H33" s="46"/>
      <c r="I33" s="57"/>
    </row>
    <row r="34" spans="1:9" ht="22.9" customHeight="1">
      <c r="A34" s="57"/>
      <c r="B34" s="1"/>
      <c r="C34" s="46"/>
      <c r="D34" s="46"/>
      <c r="E34" s="46"/>
      <c r="F34" s="46"/>
      <c r="G34" s="46"/>
      <c r="H34" s="46"/>
      <c r="I34" s="57"/>
    </row>
    <row r="35" spans="1:9" ht="22.9" customHeight="1">
      <c r="A35" s="57"/>
      <c r="B35" s="1"/>
      <c r="C35" s="31" t="s">
        <v>41</v>
      </c>
      <c r="D35" s="31"/>
      <c r="E35" s="31"/>
      <c r="F35" s="18"/>
      <c r="G35" s="19"/>
      <c r="H35" s="20"/>
      <c r="I35" s="57"/>
    </row>
    <row r="36" spans="1:9" ht="22.9" customHeight="1">
      <c r="A36" s="57"/>
      <c r="B36" s="1"/>
      <c r="C36" s="32" t="s">
        <v>42</v>
      </c>
      <c r="D36" s="32"/>
      <c r="E36" s="32"/>
      <c r="F36" s="26"/>
      <c r="G36" s="27"/>
      <c r="H36" s="22"/>
      <c r="I36" s="57"/>
    </row>
    <row r="37" spans="1:9" ht="22.9" customHeight="1">
      <c r="A37" s="57"/>
      <c r="B37" s="1"/>
      <c r="C37" s="39"/>
      <c r="D37" s="39"/>
      <c r="E37" s="39"/>
      <c r="F37" s="18"/>
      <c r="G37" s="19"/>
      <c r="H37" s="23"/>
      <c r="I37" s="57"/>
    </row>
    <row r="38" spans="1:9" ht="22.9" customHeight="1">
      <c r="A38" s="57"/>
      <c r="B38" s="1"/>
      <c r="C38" s="48"/>
      <c r="D38" s="48"/>
      <c r="E38" s="49"/>
      <c r="F38" s="21"/>
      <c r="G38" s="22"/>
      <c r="H38" s="24"/>
      <c r="I38" s="57"/>
    </row>
    <row r="39" spans="1:9" ht="22.9" customHeight="1">
      <c r="A39" s="57"/>
      <c r="B39" s="1"/>
      <c r="C39" s="43" t="s">
        <v>9</v>
      </c>
      <c r="D39" s="44"/>
      <c r="E39" s="44"/>
      <c r="F39" s="11"/>
      <c r="G39" s="12"/>
      <c r="H39" s="12"/>
      <c r="I39" s="57"/>
    </row>
    <row r="40" spans="1:9" ht="22.9" customHeight="1">
      <c r="A40" s="57"/>
      <c r="B40" s="1"/>
      <c r="C40" s="50"/>
      <c r="D40" s="51"/>
      <c r="E40" s="52"/>
      <c r="F40" s="10"/>
      <c r="G40" s="8"/>
      <c r="H40" s="9"/>
      <c r="I40" s="57"/>
    </row>
    <row r="41" spans="1:9" ht="22.9" customHeight="1">
      <c r="A41" s="57"/>
      <c r="B41" s="1"/>
      <c r="C41" s="53"/>
      <c r="D41" s="54"/>
      <c r="E41" s="54"/>
      <c r="F41" s="47"/>
      <c r="G41" s="47"/>
      <c r="H41" s="47"/>
      <c r="I41" s="57"/>
    </row>
    <row r="42" spans="1:9" ht="22.9" customHeight="1">
      <c r="A42" s="57"/>
      <c r="B42" s="1"/>
      <c r="C42" s="47"/>
      <c r="D42" s="47"/>
      <c r="E42" s="47"/>
      <c r="F42" s="47"/>
      <c r="G42" s="47"/>
      <c r="H42" s="47"/>
      <c r="I42" s="57"/>
    </row>
    <row r="43" spans="1:9" ht="22.9" customHeight="1">
      <c r="A43" s="57"/>
      <c r="B43" s="1"/>
      <c r="C43" s="40"/>
      <c r="D43" s="41"/>
      <c r="E43" s="41"/>
      <c r="F43" s="42"/>
      <c r="G43" s="42"/>
      <c r="H43" s="42"/>
      <c r="I43" s="57"/>
    </row>
    <row r="44" spans="1:9" ht="22.9" customHeight="1">
      <c r="A44" s="57"/>
      <c r="B44" s="1"/>
      <c r="C44" s="40"/>
      <c r="D44" s="41"/>
      <c r="E44" s="41"/>
      <c r="F44" s="42"/>
      <c r="G44" s="42"/>
      <c r="H44" s="42"/>
      <c r="I44" s="57"/>
    </row>
    <row r="45" spans="1:9" ht="22.9" customHeight="1">
      <c r="A45" s="57"/>
      <c r="B45" s="1"/>
      <c r="C45" s="40"/>
      <c r="D45" s="47"/>
      <c r="E45" s="47"/>
      <c r="F45" s="47"/>
      <c r="G45" s="47"/>
      <c r="H45" s="47"/>
      <c r="I45" s="57"/>
    </row>
    <row r="46" spans="1:9" ht="22.9" customHeight="1">
      <c r="A46" s="57"/>
      <c r="B46" s="1"/>
      <c r="C46" s="15"/>
      <c r="D46" s="25"/>
      <c r="E46" s="25"/>
      <c r="F46" s="25"/>
      <c r="G46" s="25"/>
      <c r="H46" s="25"/>
      <c r="I46" s="57"/>
    </row>
    <row r="47" spans="1:9" ht="22.9" customHeight="1">
      <c r="A47" s="57"/>
      <c r="B47" s="1"/>
      <c r="C47" s="40"/>
      <c r="D47" s="47"/>
      <c r="E47" s="47"/>
      <c r="F47" s="47"/>
      <c r="G47" s="47"/>
      <c r="H47" s="47"/>
      <c r="I47" s="57"/>
    </row>
    <row r="48" spans="1:9" ht="22.9" customHeight="1">
      <c r="A48" s="57"/>
      <c r="B48" s="1"/>
      <c r="C48" s="40"/>
      <c r="D48" s="41"/>
      <c r="E48" s="41"/>
      <c r="F48" s="42"/>
      <c r="G48" s="42"/>
      <c r="H48" s="42"/>
      <c r="I48" s="57"/>
    </row>
    <row r="49" spans="1:9" ht="22.9" customHeight="1">
      <c r="A49" s="57"/>
      <c r="B49" s="1"/>
      <c r="C49" s="40"/>
      <c r="D49" s="47"/>
      <c r="E49" s="47"/>
      <c r="F49" s="47"/>
      <c r="G49" s="47"/>
      <c r="H49" s="47"/>
      <c r="I49" s="57"/>
    </row>
    <row r="50" spans="1:9" ht="22.9" customHeight="1">
      <c r="A50" s="57"/>
      <c r="B50" s="1"/>
      <c r="C50" s="40"/>
      <c r="D50" s="47"/>
      <c r="E50" s="47"/>
      <c r="F50" s="47"/>
      <c r="G50" s="47"/>
      <c r="H50" s="47"/>
      <c r="I50" s="57"/>
    </row>
    <row r="51" spans="1:9" ht="22.9" customHeight="1">
      <c r="A51" s="57"/>
      <c r="B51" s="1"/>
      <c r="C51" s="40"/>
      <c r="D51" s="47"/>
      <c r="E51" s="47"/>
      <c r="F51" s="47"/>
      <c r="G51" s="47"/>
      <c r="H51" s="47"/>
      <c r="I51" s="57"/>
    </row>
    <row r="52" spans="1:9" ht="22.9" customHeight="1">
      <c r="A52" s="57"/>
      <c r="B52" s="1"/>
      <c r="C52" s="40"/>
      <c r="D52" s="41"/>
      <c r="E52" s="41"/>
      <c r="F52" s="42"/>
      <c r="G52" s="42"/>
      <c r="H52" s="42"/>
      <c r="I52" s="57"/>
    </row>
    <row r="53" spans="1:9" ht="22.9" customHeight="1">
      <c r="A53" s="57"/>
      <c r="B53" s="1"/>
      <c r="C53" s="40"/>
      <c r="D53" s="41"/>
      <c r="E53" s="41"/>
      <c r="F53" s="42"/>
      <c r="G53" s="42"/>
      <c r="H53" s="42"/>
      <c r="I53" s="57"/>
    </row>
    <row r="54" spans="1:9" ht="13.9" customHeight="1" thickBot="1">
      <c r="A54" s="57"/>
      <c r="B54" s="1"/>
      <c r="C54" s="64"/>
      <c r="D54" s="64"/>
      <c r="E54" s="64"/>
      <c r="F54" s="64"/>
      <c r="G54" s="64"/>
      <c r="H54" s="64"/>
      <c r="I54" s="57"/>
    </row>
    <row r="55" spans="1:9" ht="28.15" customHeight="1" thickTop="1" thickBot="1">
      <c r="A55" s="57"/>
      <c r="B55" s="1"/>
      <c r="C55" s="76" t="s">
        <v>23</v>
      </c>
      <c r="D55" s="77"/>
      <c r="E55" s="77"/>
      <c r="F55" s="65" t="s">
        <v>4</v>
      </c>
      <c r="G55" s="65"/>
      <c r="H55" s="4">
        <v>4690271</v>
      </c>
      <c r="I55" s="57"/>
    </row>
    <row r="56" spans="1:9" ht="28.15" customHeight="1" thickTop="1" thickBot="1">
      <c r="A56" s="57"/>
      <c r="B56" s="1"/>
      <c r="C56" s="78"/>
      <c r="D56" s="78"/>
      <c r="E56" s="78"/>
      <c r="F56" s="65" t="s">
        <v>8</v>
      </c>
      <c r="G56" s="65"/>
      <c r="H56" s="4">
        <v>469027</v>
      </c>
      <c r="I56" s="57"/>
    </row>
    <row r="57" spans="1:9" ht="28.15" customHeight="1" thickTop="1" thickBot="1">
      <c r="A57" s="57"/>
      <c r="B57" s="1"/>
      <c r="C57" s="78"/>
      <c r="D57" s="78"/>
      <c r="E57" s="78"/>
      <c r="F57" s="65" t="s">
        <v>5</v>
      </c>
      <c r="G57" s="65"/>
      <c r="H57" s="4">
        <f>H55+H56</f>
        <v>5159298</v>
      </c>
      <c r="I57" s="57"/>
    </row>
    <row r="58" spans="1:9" ht="28.15" customHeight="1" thickTop="1">
      <c r="A58" s="57"/>
      <c r="B58" s="1"/>
      <c r="C58" s="79"/>
      <c r="D58" s="79"/>
      <c r="E58" s="79"/>
      <c r="F58" s="16"/>
      <c r="G58" s="16"/>
      <c r="H58" s="5"/>
      <c r="I58" s="57"/>
    </row>
    <row r="59" spans="1:9" ht="28.15" customHeight="1">
      <c r="A59" s="57"/>
      <c r="B59" s="1"/>
      <c r="C59" s="79"/>
      <c r="D59" s="79"/>
      <c r="E59" s="79"/>
      <c r="F59" s="1"/>
      <c r="G59" s="1"/>
      <c r="H59" s="1"/>
      <c r="I59" s="57"/>
    </row>
    <row r="60" spans="1:9" ht="9" customHeight="1">
      <c r="A60" s="57"/>
      <c r="B60" s="1"/>
      <c r="C60" s="56"/>
      <c r="D60" s="56"/>
      <c r="E60" s="56"/>
      <c r="F60" s="56"/>
      <c r="G60" s="56"/>
      <c r="H60" s="56"/>
      <c r="I60" s="57"/>
    </row>
    <row r="61" spans="1:9" ht="21" customHeight="1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21" customHeight="1"/>
  </sheetData>
  <mergeCells count="51">
    <mergeCell ref="A1:I1"/>
    <mergeCell ref="C4:H4"/>
    <mergeCell ref="D2:E2"/>
    <mergeCell ref="A2:A60"/>
    <mergeCell ref="C6:D6"/>
    <mergeCell ref="E5:E10"/>
    <mergeCell ref="B2:C2"/>
    <mergeCell ref="C3:H3"/>
    <mergeCell ref="C5:D5"/>
    <mergeCell ref="C8:D8"/>
    <mergeCell ref="F9:G9"/>
    <mergeCell ref="F55:G55"/>
    <mergeCell ref="F56:G56"/>
    <mergeCell ref="C55:E59"/>
    <mergeCell ref="C52:H52"/>
    <mergeCell ref="C50:H50"/>
    <mergeCell ref="A61:I61"/>
    <mergeCell ref="C60:H60"/>
    <mergeCell ref="I2:I60"/>
    <mergeCell ref="F5:H5"/>
    <mergeCell ref="C9:C10"/>
    <mergeCell ref="D9:D10"/>
    <mergeCell ref="F10:G10"/>
    <mergeCell ref="C12:E12"/>
    <mergeCell ref="C15:E15"/>
    <mergeCell ref="C7:D7"/>
    <mergeCell ref="C54:H54"/>
    <mergeCell ref="C11:H11"/>
    <mergeCell ref="F57:G57"/>
    <mergeCell ref="C53:H53"/>
    <mergeCell ref="C48:H48"/>
    <mergeCell ref="C45:H45"/>
    <mergeCell ref="C51:H51"/>
    <mergeCell ref="C49:H49"/>
    <mergeCell ref="C47:H47"/>
    <mergeCell ref="C38:E38"/>
    <mergeCell ref="C40:E40"/>
    <mergeCell ref="C43:H43"/>
    <mergeCell ref="C41:H42"/>
    <mergeCell ref="C37:E37"/>
    <mergeCell ref="C44:H44"/>
    <mergeCell ref="C39:E39"/>
    <mergeCell ref="C25:E25"/>
    <mergeCell ref="C26:E26"/>
    <mergeCell ref="C32:E32"/>
    <mergeCell ref="C33:H34"/>
    <mergeCell ref="C16:E16"/>
    <mergeCell ref="C17:E17"/>
    <mergeCell ref="C24:E24"/>
    <mergeCell ref="C23:E23"/>
    <mergeCell ref="C22:E22"/>
  </mergeCells>
  <phoneticPr fontId="1" alignment="center"/>
  <pageMargins left="0.70078740157480324" right="0.70078740157480324" top="0.75196850393700787" bottom="0.75196850393700787" header="0.29921259842519687" footer="0.29921259842519687"/>
  <pageSetup paperSize="9" scale="53" orientation="portrait" horizontalDpi="4294967293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2885-E384-4714-A9AB-B08DDDD9247C}">
  <sheetPr published="0"/>
  <dimension ref="A1:G12"/>
  <sheetViews>
    <sheetView workbookViewId="0">
      <selection sqref="A1:XFD12"/>
    </sheetView>
  </sheetViews>
  <sheetFormatPr defaultRowHeight="14.25"/>
  <sheetData>
    <row r="1" spans="1:7">
      <c r="A1" s="17" t="s">
        <v>13</v>
      </c>
      <c r="B1" s="17"/>
      <c r="C1" s="17"/>
      <c r="D1" s="17"/>
      <c r="E1" s="17"/>
      <c r="F1" s="17"/>
      <c r="G1" s="17"/>
    </row>
    <row r="2" spans="1:7">
      <c r="A2" s="17" t="s">
        <v>14</v>
      </c>
      <c r="B2" s="17"/>
      <c r="C2" s="17"/>
      <c r="D2" s="17"/>
      <c r="E2" s="17"/>
      <c r="F2" s="17"/>
      <c r="G2" s="17"/>
    </row>
    <row r="3" spans="1:7">
      <c r="A3" s="17" t="s">
        <v>15</v>
      </c>
      <c r="B3" s="17"/>
      <c r="C3" s="17"/>
      <c r="D3" s="17"/>
      <c r="E3" s="17"/>
      <c r="F3" s="17"/>
      <c r="G3" s="17"/>
    </row>
    <row r="4" spans="1:7">
      <c r="A4" s="17" t="s">
        <v>16</v>
      </c>
      <c r="B4" s="17"/>
      <c r="C4" s="17"/>
      <c r="D4" s="17"/>
      <c r="E4" s="17"/>
      <c r="F4" s="17"/>
      <c r="G4" s="17"/>
    </row>
    <row r="5" spans="1:7">
      <c r="A5" s="17" t="s">
        <v>17</v>
      </c>
      <c r="B5" s="17"/>
      <c r="C5" s="17"/>
      <c r="D5" s="17"/>
      <c r="E5" s="17"/>
      <c r="F5" s="17"/>
      <c r="G5" s="17"/>
    </row>
    <row r="6" spans="1:7">
      <c r="A6" s="17"/>
      <c r="B6" s="17"/>
      <c r="C6" s="17"/>
      <c r="D6" s="17"/>
      <c r="E6" s="17"/>
      <c r="F6" s="17"/>
      <c r="G6" s="17"/>
    </row>
    <row r="7" spans="1:7">
      <c r="A7" s="17" t="s">
        <v>18</v>
      </c>
      <c r="B7" s="17"/>
      <c r="C7" s="17"/>
      <c r="D7" s="17"/>
      <c r="E7" s="17"/>
      <c r="F7" s="17"/>
      <c r="G7" s="17"/>
    </row>
    <row r="8" spans="1:7">
      <c r="A8" s="17" t="s">
        <v>19</v>
      </c>
      <c r="B8" s="17"/>
      <c r="C8" s="17"/>
      <c r="D8" s="17"/>
      <c r="E8" s="17"/>
      <c r="F8" s="17"/>
      <c r="G8" s="17"/>
    </row>
    <row r="9" spans="1:7">
      <c r="A9" s="17" t="s">
        <v>20</v>
      </c>
      <c r="B9" s="17"/>
      <c r="C9" s="17"/>
      <c r="D9" s="17"/>
      <c r="E9" s="17"/>
      <c r="F9" s="17"/>
      <c r="G9" s="17"/>
    </row>
    <row r="10" spans="1:7">
      <c r="A10" s="17" t="s">
        <v>21</v>
      </c>
      <c r="B10" s="17"/>
      <c r="C10" s="17"/>
      <c r="D10" s="17"/>
      <c r="E10" s="17"/>
      <c r="F10" s="17"/>
      <c r="G10" s="17"/>
    </row>
    <row r="11" spans="1:7">
      <c r="A11" s="17" t="s">
        <v>22</v>
      </c>
      <c r="B11" s="17"/>
      <c r="C11" s="17"/>
      <c r="D11" s="17"/>
      <c r="E11" s="17"/>
      <c r="F11" s="17"/>
      <c r="G11" s="17"/>
    </row>
    <row r="12" spans="1:7">
      <c r="A12" s="17" t="s">
        <v>13</v>
      </c>
      <c r="B12" s="17"/>
      <c r="C12" s="17"/>
      <c r="D12" s="17"/>
      <c r="E12" s="17"/>
      <c r="F12" s="17"/>
      <c r="G12" s="1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onoda</dc:creator>
  <cp:keywords/>
  <dc:description/>
  <cp:lastModifiedBy>ideue</cp:lastModifiedBy>
  <cp:lastPrinted>2022-10-06T02:07:51Z</cp:lastPrinted>
  <dcterms:created xsi:type="dcterms:W3CDTF">2014-01-08T01:55:06Z</dcterms:created>
  <dcterms:modified xsi:type="dcterms:W3CDTF">2023-01-11T08:09:05Z</dcterms:modified>
  <cp:category/>
</cp:coreProperties>
</file>